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xr:revisionPtr revIDLastSave="0" documentId="8_{281B1ED6-EEAE-4715-9B24-CBCDFC2BF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99" i="1"/>
  <c r="L89" i="1"/>
  <c r="L100" i="1" s="1"/>
  <c r="L80" i="1"/>
  <c r="L70" i="1"/>
  <c r="L81" i="1" s="1"/>
  <c r="L61" i="1"/>
  <c r="L51" i="1"/>
  <c r="L62" i="1" s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24" i="1" l="1"/>
  <c r="F43" i="1"/>
  <c r="J43" i="1"/>
  <c r="H62" i="1"/>
  <c r="F81" i="1"/>
  <c r="J81" i="1"/>
  <c r="H100" i="1"/>
  <c r="I138" i="1"/>
  <c r="G157" i="1"/>
  <c r="I176" i="1"/>
  <c r="G195" i="1"/>
  <c r="H195" i="1"/>
  <c r="H43" i="1"/>
  <c r="F62" i="1"/>
  <c r="J62" i="1"/>
  <c r="F100" i="1"/>
  <c r="J100" i="1"/>
  <c r="G138" i="1"/>
  <c r="I157" i="1"/>
  <c r="G176" i="1"/>
  <c r="G119" i="1"/>
  <c r="L119" i="1"/>
  <c r="L196" i="1" s="1"/>
  <c r="H81" i="1"/>
  <c r="I81" i="1"/>
  <c r="G81" i="1"/>
  <c r="G62" i="1"/>
  <c r="H119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<sst xmlns="http://schemas.openxmlformats.org/spreadsheetml/2006/main" count="233" uniqueCount="59">
  <si>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</si>
  <si>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</si>
  <si>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</si>
  <si>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</si>
  <si>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</si>
  <si>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</si>
  <si>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</si>
  <si>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</si>
  <si>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</si>
  <si>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</si>
  <si>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</si>
  <si>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</si>
  <si>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</si>
  <si>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</si>
  <si>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</si>
  <si>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</si>
  <si>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</si>
  <si>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</si>
  <si>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</si>
  <si>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</si>
  <si>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</si>
  <si>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</si>
  <si>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</si>
  <si>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</si>
  <si>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</si>
  <si>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</si>
  <si>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</si>
  <si>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</si>
  <si>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</si>
  <si>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</si>
  <si>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</si>
  <si>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</si>
  <si>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</si>
  <si>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</si>
  <si>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</si>
  <si>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</si>
  <si>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</si>
  <si>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Филатова Т.Б.</t>
  </si>
  <si>
    <t>каша манная молочная жидкая</t>
  </si>
  <si>
    <t>сыр "российский"</t>
  </si>
  <si>
    <t>чай с сахаром</t>
  </si>
  <si>
    <t>хлеб пшеничный</t>
  </si>
  <si>
    <t>яйцо варёное</t>
  </si>
  <si>
    <t>омлет с зелёным горошком</t>
  </si>
  <si>
    <t>чай с молоком</t>
  </si>
  <si>
    <t>яблоко</t>
  </si>
  <si>
    <t>каша пшённая молочная вязкая</t>
  </si>
  <si>
    <t>каша рисовая молочная жидкая</t>
  </si>
  <si>
    <t>чай с лимоном</t>
  </si>
  <si>
    <t>каша пшеничная молочная жидкая</t>
  </si>
  <si>
    <t>масло сливочное</t>
  </si>
  <si>
    <t>изделие кондитерское</t>
  </si>
  <si>
    <t>каша гречневая молочная вязкая</t>
  </si>
  <si>
    <t>каша молочная вязкая "Дружба"</t>
  </si>
  <si>
    <t>запеканка рисовая с творогом</t>
  </si>
  <si>
    <t>каша овсяная молочная жидкая</t>
  </si>
  <si>
    <t>суп молочный с вермишелью</t>
  </si>
  <si>
    <t>чай ссахаром</t>
  </si>
  <si>
    <t>ГБОУ АО "Инженерная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</si>
</sst>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0" sqref="N18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58</v>
      </c>
      <c r="D1" s="52"/>
      <c r="E1" s="52"/>
      <c r="F1" s="12" t="s">
        <v>16</v>
      </c>
      <c r="G1" s="2" t="s">
        <v>17</v>
      </c>
      <c r="H1" s="53" t="s">
        <v>36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4">
        <v>45300</v>
      </c>
      <c r="I3" s="55"/>
      <c r="J3" s="55"/>
      <c r="K3" s="55"/>
    </row>
    <row r="4" spans="1:12" ht="13.5" thickBot="1" x14ac:dyDescent="0.25">
      <c r="C4" s="2"/>
      <c r="D4" s="4"/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200</v>
      </c>
      <c r="G6" s="40">
        <v>6</v>
      </c>
      <c r="H6" s="40">
        <v>7</v>
      </c>
      <c r="I6" s="40">
        <v>31</v>
      </c>
      <c r="J6" s="40">
        <v>215</v>
      </c>
      <c r="K6" s="41">
        <v>835</v>
      </c>
      <c r="L6" s="40">
        <v>41.74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20</v>
      </c>
      <c r="G7" s="43">
        <v>5</v>
      </c>
      <c r="H7" s="43">
        <v>5</v>
      </c>
      <c r="I7" s="43">
        <v>0</v>
      </c>
      <c r="J7" s="43">
        <v>69</v>
      </c>
      <c r="K7" s="44">
        <v>15</v>
      </c>
      <c r="L7" s="43">
        <v>13</v>
      </c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855</v>
      </c>
      <c r="L8" s="43">
        <v>2.5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3</v>
      </c>
      <c r="H9" s="43">
        <v>0</v>
      </c>
      <c r="I9" s="43">
        <v>20</v>
      </c>
      <c r="J9" s="43">
        <v>94</v>
      </c>
      <c r="K9" s="44">
        <v>867</v>
      </c>
      <c r="L9" s="43">
        <v>3.3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43">
        <v>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</v>
      </c>
      <c r="H13" s="19">
        <f t="shared" si="0"/>
        <v>17</v>
      </c>
      <c r="I13" s="19">
        <f t="shared" si="0"/>
        <v>66</v>
      </c>
      <c r="J13" s="19">
        <f t="shared" si="0"/>
        <v>501</v>
      </c>
      <c r="K13" s="25"/>
      <c r="L13" s="19">
        <f t="shared" ref="L13" si="1">SUM(L6:L12)</f>
        <v>68.539999999999992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48" t="s">
        <v>4</v>
      </c>
      <c r="D24" s="49"/>
      <c r="E24" s="31"/>
      <c r="F24" s="32">
        <f>F13+F23</f>
        <v>500</v>
      </c>
      <c r="G24" s="32">
        <f t="shared" ref="G24:J24" si="4">G13+G23</f>
        <v>19</v>
      </c>
      <c r="H24" s="32">
        <f t="shared" si="4"/>
        <v>17</v>
      </c>
      <c r="I24" s="32">
        <f t="shared" si="4"/>
        <v>66</v>
      </c>
      <c r="J24" s="32">
        <f t="shared" si="4"/>
        <v>501</v>
      </c>
      <c r="K24" s="32"/>
      <c r="L24" s="32">
        <f t="shared" ref="L24" si="5">L13+L23</f>
        <v>68.539999999999992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180</v>
      </c>
      <c r="G25" s="40">
        <v>12</v>
      </c>
      <c r="H25" s="40">
        <v>18</v>
      </c>
      <c r="I25" s="40">
        <v>6</v>
      </c>
      <c r="J25" s="40">
        <v>194</v>
      </c>
      <c r="K25" s="41">
        <v>889</v>
      </c>
      <c r="L25" s="40">
        <v>28.79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4</v>
      </c>
      <c r="H27" s="43">
        <v>3</v>
      </c>
      <c r="I27" s="43">
        <v>25</v>
      </c>
      <c r="J27" s="43">
        <v>71</v>
      </c>
      <c r="K27" s="44">
        <v>200</v>
      </c>
      <c r="L27" s="43">
        <v>6.5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</v>
      </c>
      <c r="H28" s="43">
        <v>0</v>
      </c>
      <c r="I28" s="43">
        <v>20</v>
      </c>
      <c r="J28" s="43">
        <v>94</v>
      </c>
      <c r="K28" s="44">
        <v>867</v>
      </c>
      <c r="L28" s="43">
        <v>3.3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150</v>
      </c>
      <c r="G29" s="43">
        <v>2</v>
      </c>
      <c r="H29" s="43">
        <v>1</v>
      </c>
      <c r="I29" s="43">
        <v>42</v>
      </c>
      <c r="J29" s="43">
        <v>71</v>
      </c>
      <c r="K29" s="44">
        <v>885</v>
      </c>
      <c r="L29" s="43">
        <v>29.95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21</v>
      </c>
      <c r="H32" s="19">
        <f t="shared" ref="H32" si="7">SUM(H25:H31)</f>
        <v>22</v>
      </c>
      <c r="I32" s="19">
        <f t="shared" ref="I32" si="8">SUM(I25:I31)</f>
        <v>93</v>
      </c>
      <c r="J32" s="19">
        <f t="shared" ref="J32:L32" si="9">SUM(J25:J31)</f>
        <v>430</v>
      </c>
      <c r="K32" s="25"/>
      <c r="L32" s="19">
        <f t="shared" si="9"/>
        <v>68.539999999999992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8" t="s">
        <v>4</v>
      </c>
      <c r="D43" s="49"/>
      <c r="E43" s="31"/>
      <c r="F43" s="32">
        <f>F32+F42</f>
        <v>570</v>
      </c>
      <c r="G43" s="32">
        <f t="shared" ref="G43" si="14">G32+G42</f>
        <v>21</v>
      </c>
      <c r="H43" s="32">
        <f t="shared" ref="H43" si="15">H32+H42</f>
        <v>22</v>
      </c>
      <c r="I43" s="32">
        <f t="shared" ref="I43" si="16">I32+I42</f>
        <v>93</v>
      </c>
      <c r="J43" s="32">
        <f t="shared" ref="J43:L43" si="17">J32+J42</f>
        <v>430</v>
      </c>
      <c r="K43" s="32"/>
      <c r="L43" s="32">
        <f t="shared" si="17"/>
        <v>68.539999999999992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200</v>
      </c>
      <c r="G44" s="40">
        <v>9</v>
      </c>
      <c r="H44" s="40">
        <v>10</v>
      </c>
      <c r="I44" s="40">
        <v>37</v>
      </c>
      <c r="J44" s="40">
        <v>299</v>
      </c>
      <c r="K44" s="41">
        <v>875</v>
      </c>
      <c r="L44" s="40">
        <v>40.29</v>
      </c>
    </row>
    <row r="45" spans="1:12" ht="15" x14ac:dyDescent="0.25">
      <c r="A45" s="23"/>
      <c r="B45" s="15"/>
      <c r="C45" s="11"/>
      <c r="D45" s="6"/>
      <c r="E45" s="42" t="s">
        <v>39</v>
      </c>
      <c r="F45" s="43">
        <v>20</v>
      </c>
      <c r="G45" s="43">
        <v>5</v>
      </c>
      <c r="H45" s="43">
        <v>5</v>
      </c>
      <c r="I45" s="43">
        <v>0</v>
      </c>
      <c r="J45" s="43">
        <v>69</v>
      </c>
      <c r="K45" s="44">
        <v>15</v>
      </c>
      <c r="L45" s="43">
        <v>13</v>
      </c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855</v>
      </c>
      <c r="L46" s="43">
        <v>2.5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</v>
      </c>
      <c r="H47" s="43">
        <v>0</v>
      </c>
      <c r="I47" s="43">
        <v>15</v>
      </c>
      <c r="J47" s="43">
        <v>71</v>
      </c>
      <c r="K47" s="44">
        <v>867</v>
      </c>
      <c r="L47" s="43">
        <v>2.5</v>
      </c>
    </row>
    <row r="48" spans="1:12" ht="15" x14ac:dyDescent="0.25">
      <c r="A48" s="23"/>
      <c r="B48" s="15"/>
      <c r="C48" s="11"/>
      <c r="D48" s="7" t="s">
        <v>24</v>
      </c>
      <c r="E48" s="42" t="s">
        <v>45</v>
      </c>
      <c r="F48" s="43">
        <v>50</v>
      </c>
      <c r="G48" s="43">
        <v>0</v>
      </c>
      <c r="H48" s="43">
        <v>0</v>
      </c>
      <c r="I48" s="43">
        <v>5</v>
      </c>
      <c r="J48" s="43">
        <v>24</v>
      </c>
      <c r="K48" s="44">
        <v>885</v>
      </c>
      <c r="L48" s="43">
        <v>10.25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15</v>
      </c>
      <c r="I51" s="19">
        <f t="shared" ref="I51" si="20">SUM(I44:I50)</f>
        <v>72</v>
      </c>
      <c r="J51" s="19">
        <f t="shared" ref="J51:L51" si="21">SUM(J44:J50)</f>
        <v>523</v>
      </c>
      <c r="K51" s="25"/>
      <c r="L51" s="19">
        <f t="shared" si="21"/>
        <v>68.539999999999992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8" t="s">
        <v>4</v>
      </c>
      <c r="D62" s="49"/>
      <c r="E62" s="31"/>
      <c r="F62" s="32">
        <f>F51+F61</f>
        <v>500</v>
      </c>
      <c r="G62" s="32">
        <f t="shared" ref="G62" si="26">G51+G61</f>
        <v>16</v>
      </c>
      <c r="H62" s="32">
        <f t="shared" ref="H62" si="27">H51+H61</f>
        <v>15</v>
      </c>
      <c r="I62" s="32">
        <f t="shared" ref="I62" si="28">I51+I61</f>
        <v>72</v>
      </c>
      <c r="J62" s="32">
        <f t="shared" ref="J62:L62" si="29">J51+J61</f>
        <v>523</v>
      </c>
      <c r="K62" s="32"/>
      <c r="L62" s="32">
        <f t="shared" si="29"/>
        <v>68.539999999999992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47</v>
      </c>
      <c r="F63" s="40">
        <v>210</v>
      </c>
      <c r="G63" s="40">
        <v>7</v>
      </c>
      <c r="H63" s="40">
        <v>12</v>
      </c>
      <c r="I63" s="40">
        <v>39</v>
      </c>
      <c r="J63" s="40">
        <v>293</v>
      </c>
      <c r="K63" s="41">
        <v>852</v>
      </c>
      <c r="L63" s="40">
        <v>39.24</v>
      </c>
    </row>
    <row r="64" spans="1:12" ht="15" x14ac:dyDescent="0.25">
      <c r="A64" s="23"/>
      <c r="B64" s="15"/>
      <c r="C64" s="11"/>
      <c r="D64" s="6"/>
      <c r="E64" s="42" t="s">
        <v>42</v>
      </c>
      <c r="F64" s="43">
        <v>40</v>
      </c>
      <c r="G64" s="43">
        <v>5</v>
      </c>
      <c r="H64" s="43">
        <v>5</v>
      </c>
      <c r="I64" s="43">
        <v>0</v>
      </c>
      <c r="J64" s="43">
        <v>63</v>
      </c>
      <c r="K64" s="44">
        <v>209</v>
      </c>
      <c r="L64" s="43">
        <v>8</v>
      </c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0</v>
      </c>
      <c r="H65" s="43">
        <v>0</v>
      </c>
      <c r="I65" s="43">
        <v>15</v>
      </c>
      <c r="J65" s="43">
        <v>61</v>
      </c>
      <c r="K65" s="44">
        <v>856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</v>
      </c>
      <c r="H66" s="43">
        <v>0</v>
      </c>
      <c r="I66" s="43">
        <v>20</v>
      </c>
      <c r="J66" s="43">
        <v>94</v>
      </c>
      <c r="K66" s="44">
        <v>867</v>
      </c>
      <c r="L66" s="43">
        <v>3.3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39</v>
      </c>
      <c r="F68" s="43">
        <v>20</v>
      </c>
      <c r="G68" s="43">
        <v>5</v>
      </c>
      <c r="H68" s="43">
        <v>5</v>
      </c>
      <c r="I68" s="43">
        <v>0</v>
      </c>
      <c r="J68" s="43">
        <v>69</v>
      </c>
      <c r="K68" s="44">
        <v>15</v>
      </c>
      <c r="L68" s="43">
        <v>13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</v>
      </c>
      <c r="H70" s="19">
        <f t="shared" ref="H70" si="31">SUM(H63:H69)</f>
        <v>22</v>
      </c>
      <c r="I70" s="19">
        <f t="shared" ref="I70" si="32">SUM(I63:I69)</f>
        <v>74</v>
      </c>
      <c r="J70" s="19">
        <f t="shared" ref="J70:L70" si="33">SUM(J63:J69)</f>
        <v>580</v>
      </c>
      <c r="K70" s="25"/>
      <c r="L70" s="19">
        <f t="shared" si="33"/>
        <v>68.539999999999992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8" t="s">
        <v>4</v>
      </c>
      <c r="D81" s="49"/>
      <c r="E81" s="31"/>
      <c r="F81" s="32">
        <f>F70+F80</f>
        <v>510</v>
      </c>
      <c r="G81" s="32">
        <f t="shared" ref="G81" si="38">G70+G80</f>
        <v>20</v>
      </c>
      <c r="H81" s="32">
        <f t="shared" ref="H81" si="39">H70+H80</f>
        <v>22</v>
      </c>
      <c r="I81" s="32">
        <f t="shared" ref="I81" si="40">I70+I80</f>
        <v>74</v>
      </c>
      <c r="J81" s="32">
        <f t="shared" ref="J81:L81" si="41">J70+J80</f>
        <v>580</v>
      </c>
      <c r="K81" s="32"/>
      <c r="L81" s="32">
        <f t="shared" si="41"/>
        <v>68.539999999999992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220</v>
      </c>
      <c r="G82" s="40">
        <v>9</v>
      </c>
      <c r="H82" s="40">
        <v>12</v>
      </c>
      <c r="I82" s="40">
        <v>39</v>
      </c>
      <c r="J82" s="40">
        <v>312</v>
      </c>
      <c r="K82" s="41">
        <v>834</v>
      </c>
      <c r="L82" s="40">
        <v>44.54</v>
      </c>
    </row>
    <row r="83" spans="1:12" ht="15" x14ac:dyDescent="0.25">
      <c r="A83" s="23"/>
      <c r="B83" s="15"/>
      <c r="C83" s="11"/>
      <c r="D83" s="6"/>
      <c r="E83" s="42" t="s">
        <v>50</v>
      </c>
      <c r="F83" s="43">
        <v>10</v>
      </c>
      <c r="G83" s="43">
        <v>0</v>
      </c>
      <c r="H83" s="43">
        <v>7</v>
      </c>
      <c r="I83" s="43">
        <v>0</v>
      </c>
      <c r="J83" s="43">
        <v>75</v>
      </c>
      <c r="K83" s="44">
        <v>14</v>
      </c>
      <c r="L83" s="43">
        <v>6.5</v>
      </c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855</v>
      </c>
      <c r="L84" s="43">
        <v>2.5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</v>
      </c>
      <c r="H85" s="43">
        <v>0</v>
      </c>
      <c r="I85" s="43">
        <v>15</v>
      </c>
      <c r="J85" s="43">
        <v>71</v>
      </c>
      <c r="K85" s="44">
        <v>867</v>
      </c>
      <c r="L85" s="43">
        <v>2.5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50</v>
      </c>
      <c r="G87" s="43">
        <v>5</v>
      </c>
      <c r="H87" s="43">
        <v>5</v>
      </c>
      <c r="I87" s="43">
        <v>37</v>
      </c>
      <c r="J87" s="43">
        <v>209</v>
      </c>
      <c r="K87" s="44">
        <v>890</v>
      </c>
      <c r="L87" s="43">
        <v>12.5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</v>
      </c>
      <c r="H89" s="19">
        <f t="shared" ref="H89" si="43">SUM(H82:H88)</f>
        <v>24</v>
      </c>
      <c r="I89" s="19">
        <f t="shared" ref="I89" si="44">SUM(I82:I88)</f>
        <v>106</v>
      </c>
      <c r="J89" s="19">
        <f t="shared" ref="J89:L89" si="45">SUM(J82:J88)</f>
        <v>727</v>
      </c>
      <c r="K89" s="25"/>
      <c r="L89" s="19">
        <f t="shared" si="45"/>
        <v>68.539999999999992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8" t="s">
        <v>4</v>
      </c>
      <c r="D100" s="49"/>
      <c r="E100" s="31"/>
      <c r="F100" s="32">
        <f>F89+F99</f>
        <v>510</v>
      </c>
      <c r="G100" s="32">
        <f t="shared" ref="G100" si="50">G89+G99</f>
        <v>16</v>
      </c>
      <c r="H100" s="32">
        <f t="shared" ref="H100" si="51">H89+H99</f>
        <v>24</v>
      </c>
      <c r="I100" s="32">
        <f t="shared" ref="I100" si="52">I89+I99</f>
        <v>106</v>
      </c>
      <c r="J100" s="32">
        <f t="shared" ref="J100:L100" si="53">J89+J99</f>
        <v>727</v>
      </c>
      <c r="K100" s="32"/>
      <c r="L100" s="32">
        <f t="shared" si="53"/>
        <v>68.539999999999992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200</v>
      </c>
      <c r="G101" s="40">
        <v>9</v>
      </c>
      <c r="H101" s="40">
        <v>13</v>
      </c>
      <c r="I101" s="40">
        <v>33</v>
      </c>
      <c r="J101" s="40">
        <v>283</v>
      </c>
      <c r="K101" s="41">
        <v>729</v>
      </c>
      <c r="L101" s="40">
        <v>26.74</v>
      </c>
    </row>
    <row r="102" spans="1:12" ht="15" x14ac:dyDescent="0.25">
      <c r="A102" s="23"/>
      <c r="B102" s="15"/>
      <c r="C102" s="11"/>
      <c r="D102" s="6"/>
      <c r="E102" s="42" t="s">
        <v>39</v>
      </c>
      <c r="F102" s="43">
        <v>20</v>
      </c>
      <c r="G102" s="43">
        <v>5</v>
      </c>
      <c r="H102" s="43">
        <v>5</v>
      </c>
      <c r="I102" s="43">
        <v>0</v>
      </c>
      <c r="J102" s="43">
        <v>69</v>
      </c>
      <c r="K102" s="44">
        <v>15</v>
      </c>
      <c r="L102" s="43">
        <v>13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15</v>
      </c>
      <c r="J103" s="43">
        <v>61</v>
      </c>
      <c r="K103" s="44">
        <v>856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7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885</v>
      </c>
      <c r="L105" s="43">
        <v>20.5</v>
      </c>
    </row>
    <row r="106" spans="1:12" ht="15" x14ac:dyDescent="0.25">
      <c r="A106" s="23"/>
      <c r="B106" s="15"/>
      <c r="C106" s="11"/>
      <c r="D106" s="6"/>
      <c r="E106" s="42" t="s">
        <v>41</v>
      </c>
      <c r="F106" s="43">
        <v>40</v>
      </c>
      <c r="G106" s="43">
        <v>3</v>
      </c>
      <c r="H106" s="43">
        <v>0</v>
      </c>
      <c r="I106" s="43">
        <v>20</v>
      </c>
      <c r="J106" s="43">
        <v>94</v>
      </c>
      <c r="K106" s="44">
        <v>867</v>
      </c>
      <c r="L106" s="43">
        <v>3.3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17</v>
      </c>
      <c r="H108" s="19">
        <f t="shared" si="54"/>
        <v>18</v>
      </c>
      <c r="I108" s="19">
        <f t="shared" si="54"/>
        <v>78</v>
      </c>
      <c r="J108" s="19">
        <f t="shared" si="54"/>
        <v>554</v>
      </c>
      <c r="K108" s="25"/>
      <c r="L108" s="19">
        <f t="shared" ref="L108" si="55">SUM(L101:L107)</f>
        <v>68.539999999999992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48" t="s">
        <v>4</v>
      </c>
      <c r="D119" s="49"/>
      <c r="E119" s="31"/>
      <c r="F119" s="32">
        <f>F108+F118</f>
        <v>560</v>
      </c>
      <c r="G119" s="32">
        <f t="shared" ref="G119" si="58">G108+G118</f>
        <v>17</v>
      </c>
      <c r="H119" s="32">
        <f t="shared" ref="H119" si="59">H108+H118</f>
        <v>18</v>
      </c>
      <c r="I119" s="32">
        <f t="shared" ref="I119" si="60">I108+I118</f>
        <v>78</v>
      </c>
      <c r="J119" s="32">
        <f t="shared" ref="J119:L119" si="61">J108+J118</f>
        <v>554</v>
      </c>
      <c r="K119" s="32"/>
      <c r="L119" s="32">
        <f t="shared" si="61"/>
        <v>68.539999999999992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200</v>
      </c>
      <c r="G120" s="40">
        <v>5</v>
      </c>
      <c r="H120" s="40">
        <v>12</v>
      </c>
      <c r="I120" s="40">
        <v>25</v>
      </c>
      <c r="J120" s="40">
        <v>226</v>
      </c>
      <c r="K120" s="41">
        <v>833</v>
      </c>
      <c r="L120" s="40">
        <v>47.04</v>
      </c>
    </row>
    <row r="121" spans="1:12" ht="15" x14ac:dyDescent="0.25">
      <c r="A121" s="14"/>
      <c r="B121" s="15"/>
      <c r="C121" s="11"/>
      <c r="D121" s="6"/>
      <c r="E121" s="42" t="s">
        <v>39</v>
      </c>
      <c r="F121" s="43">
        <v>10</v>
      </c>
      <c r="G121" s="43">
        <v>3</v>
      </c>
      <c r="H121" s="43">
        <v>3</v>
      </c>
      <c r="I121" s="43">
        <v>0</v>
      </c>
      <c r="J121" s="43">
        <v>34</v>
      </c>
      <c r="K121" s="44">
        <v>15</v>
      </c>
      <c r="L121" s="43">
        <v>6.5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855</v>
      </c>
      <c r="L122" s="43">
        <v>2.5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4</v>
      </c>
      <c r="H123" s="43">
        <v>0</v>
      </c>
      <c r="I123" s="43">
        <v>25</v>
      </c>
      <c r="J123" s="43">
        <v>118</v>
      </c>
      <c r="K123" s="44">
        <v>867</v>
      </c>
      <c r="L123" s="43">
        <v>4.5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40</v>
      </c>
      <c r="G125" s="43">
        <v>5</v>
      </c>
      <c r="H125" s="43">
        <v>5</v>
      </c>
      <c r="I125" s="43">
        <v>0</v>
      </c>
      <c r="J125" s="43">
        <v>63</v>
      </c>
      <c r="K125" s="44">
        <v>209</v>
      </c>
      <c r="L125" s="43">
        <v>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</v>
      </c>
      <c r="H127" s="19">
        <f t="shared" si="62"/>
        <v>20</v>
      </c>
      <c r="I127" s="19">
        <f t="shared" si="62"/>
        <v>65</v>
      </c>
      <c r="J127" s="19">
        <f t="shared" si="62"/>
        <v>501</v>
      </c>
      <c r="K127" s="25"/>
      <c r="L127" s="19">
        <f t="shared" ref="L127" si="63">SUM(L120:L126)</f>
        <v>68.539999999999992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48" t="s">
        <v>4</v>
      </c>
      <c r="D138" s="49"/>
      <c r="E138" s="31"/>
      <c r="F138" s="32">
        <f>F127+F137</f>
        <v>500</v>
      </c>
      <c r="G138" s="32">
        <f t="shared" ref="G138" si="66">G127+G137</f>
        <v>17</v>
      </c>
      <c r="H138" s="32">
        <f t="shared" ref="H138" si="67">H127+H137</f>
        <v>20</v>
      </c>
      <c r="I138" s="32">
        <f t="shared" ref="I138" si="68">I127+I137</f>
        <v>65</v>
      </c>
      <c r="J138" s="32">
        <f t="shared" ref="J138:L138" si="69">J127+J137</f>
        <v>501</v>
      </c>
      <c r="K138" s="32"/>
      <c r="L138" s="32">
        <f t="shared" si="69"/>
        <v>68.539999999999992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200</v>
      </c>
      <c r="G139" s="40">
        <v>11</v>
      </c>
      <c r="H139" s="40">
        <v>11</v>
      </c>
      <c r="I139" s="40">
        <v>41</v>
      </c>
      <c r="J139" s="40">
        <v>348</v>
      </c>
      <c r="K139" s="41">
        <v>837</v>
      </c>
      <c r="L139" s="40">
        <v>45.99</v>
      </c>
    </row>
    <row r="140" spans="1:12" ht="15" x14ac:dyDescent="0.25">
      <c r="A140" s="23"/>
      <c r="B140" s="15"/>
      <c r="C140" s="11"/>
      <c r="D140" s="6"/>
      <c r="E140" s="42" t="s">
        <v>39</v>
      </c>
      <c r="F140" s="43">
        <v>10</v>
      </c>
      <c r="G140" s="43">
        <v>3</v>
      </c>
      <c r="H140" s="43">
        <v>3</v>
      </c>
      <c r="I140" s="43">
        <v>0</v>
      </c>
      <c r="J140" s="43">
        <v>34</v>
      </c>
      <c r="K140" s="44">
        <v>15</v>
      </c>
      <c r="L140" s="43">
        <v>6.5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855</v>
      </c>
      <c r="L141" s="43">
        <v>2.5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</v>
      </c>
      <c r="H142" s="43">
        <v>0</v>
      </c>
      <c r="I142" s="43">
        <v>20</v>
      </c>
      <c r="J142" s="43">
        <v>94</v>
      </c>
      <c r="K142" s="44">
        <v>867</v>
      </c>
      <c r="L142" s="43">
        <v>3.3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50</v>
      </c>
      <c r="G143" s="43">
        <v>0</v>
      </c>
      <c r="H143" s="43">
        <v>0</v>
      </c>
      <c r="I143" s="43">
        <v>5</v>
      </c>
      <c r="J143" s="43">
        <v>24</v>
      </c>
      <c r="K143" s="44">
        <v>832</v>
      </c>
      <c r="L143" s="43">
        <v>10.25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</v>
      </c>
      <c r="H146" s="19">
        <f t="shared" si="70"/>
        <v>14</v>
      </c>
      <c r="I146" s="19">
        <f t="shared" si="70"/>
        <v>81</v>
      </c>
      <c r="J146" s="19">
        <f t="shared" si="70"/>
        <v>560</v>
      </c>
      <c r="K146" s="25"/>
      <c r="L146" s="19">
        <f t="shared" ref="L146" si="71">SUM(L139:L145)</f>
        <v>68.539999999999992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48" t="s">
        <v>4</v>
      </c>
      <c r="D157" s="49"/>
      <c r="E157" s="31"/>
      <c r="F157" s="32">
        <f>F146+F156</f>
        <v>500</v>
      </c>
      <c r="G157" s="32">
        <f t="shared" ref="G157" si="74">G146+G156</f>
        <v>17</v>
      </c>
      <c r="H157" s="32">
        <f t="shared" ref="H157" si="75">H146+H156</f>
        <v>14</v>
      </c>
      <c r="I157" s="32">
        <f t="shared" ref="I157" si="76">I146+I156</f>
        <v>81</v>
      </c>
      <c r="J157" s="32">
        <f t="shared" ref="J157:L157" si="77">J146+J156</f>
        <v>560</v>
      </c>
      <c r="K157" s="32"/>
      <c r="L157" s="32">
        <f t="shared" si="77"/>
        <v>68.539999999999992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250</v>
      </c>
      <c r="G158" s="40">
        <v>9</v>
      </c>
      <c r="H158" s="40">
        <v>12</v>
      </c>
      <c r="I158" s="40">
        <v>36</v>
      </c>
      <c r="J158" s="40">
        <v>286</v>
      </c>
      <c r="K158" s="41">
        <v>836</v>
      </c>
      <c r="L158" s="40">
        <v>40.74</v>
      </c>
    </row>
    <row r="159" spans="1:12" ht="15" x14ac:dyDescent="0.25">
      <c r="A159" s="23"/>
      <c r="B159" s="15"/>
      <c r="C159" s="11"/>
      <c r="D159" s="6"/>
      <c r="E159" s="42" t="s">
        <v>50</v>
      </c>
      <c r="F159" s="43">
        <v>10</v>
      </c>
      <c r="G159" s="43">
        <v>0</v>
      </c>
      <c r="H159" s="43">
        <v>8</v>
      </c>
      <c r="I159" s="43">
        <v>0</v>
      </c>
      <c r="J159" s="43">
        <v>75</v>
      </c>
      <c r="K159" s="44">
        <v>14</v>
      </c>
      <c r="L159" s="43">
        <v>6.5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15</v>
      </c>
      <c r="J160" s="43">
        <v>61</v>
      </c>
      <c r="K160" s="44">
        <v>856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</v>
      </c>
      <c r="H161" s="43">
        <v>0</v>
      </c>
      <c r="I161" s="43">
        <v>20</v>
      </c>
      <c r="J161" s="43">
        <v>94</v>
      </c>
      <c r="K161" s="44">
        <v>867</v>
      </c>
      <c r="L161" s="43">
        <v>3.3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51</v>
      </c>
      <c r="F163" s="43">
        <v>50</v>
      </c>
      <c r="G163" s="43">
        <v>4</v>
      </c>
      <c r="H163" s="43">
        <v>5</v>
      </c>
      <c r="I163" s="43">
        <v>37</v>
      </c>
      <c r="J163" s="43">
        <v>209</v>
      </c>
      <c r="K163" s="44">
        <v>890</v>
      </c>
      <c r="L163" s="43">
        <v>13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16</v>
      </c>
      <c r="H165" s="19">
        <f t="shared" si="78"/>
        <v>25</v>
      </c>
      <c r="I165" s="19">
        <f t="shared" si="78"/>
        <v>108</v>
      </c>
      <c r="J165" s="19">
        <f t="shared" si="78"/>
        <v>725</v>
      </c>
      <c r="K165" s="25"/>
      <c r="L165" s="19">
        <f t="shared" ref="L165" si="79">SUM(L158:L164)</f>
        <v>68.539999999999992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48" t="s">
        <v>4</v>
      </c>
      <c r="D176" s="49"/>
      <c r="E176" s="31"/>
      <c r="F176" s="32">
        <f>F165+F175</f>
        <v>550</v>
      </c>
      <c r="G176" s="32">
        <f t="shared" ref="G176" si="82">G165+G175</f>
        <v>16</v>
      </c>
      <c r="H176" s="32">
        <f t="shared" ref="H176" si="83">H165+H175</f>
        <v>25</v>
      </c>
      <c r="I176" s="32">
        <f t="shared" ref="I176" si="84">I165+I175</f>
        <v>108</v>
      </c>
      <c r="J176" s="32">
        <f t="shared" ref="J176:L176" si="85">J165+J175</f>
        <v>725</v>
      </c>
      <c r="K176" s="32"/>
      <c r="L176" s="32">
        <f t="shared" si="85"/>
        <v>68.539999999999992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200</v>
      </c>
      <c r="G177" s="40">
        <v>6</v>
      </c>
      <c r="H177" s="40">
        <v>12</v>
      </c>
      <c r="I177" s="40">
        <v>38</v>
      </c>
      <c r="J177" s="40">
        <v>285</v>
      </c>
      <c r="K177" s="41">
        <v>899</v>
      </c>
      <c r="L177" s="40">
        <v>41.11</v>
      </c>
    </row>
    <row r="178" spans="1:12" ht="15" x14ac:dyDescent="0.25">
      <c r="A178" s="23"/>
      <c r="B178" s="15"/>
      <c r="C178" s="11"/>
      <c r="D178" s="6"/>
      <c r="E178" s="42" t="s">
        <v>39</v>
      </c>
      <c r="F178" s="43">
        <v>10</v>
      </c>
      <c r="G178" s="43">
        <v>3</v>
      </c>
      <c r="H178" s="43">
        <v>3</v>
      </c>
      <c r="I178" s="43">
        <v>0</v>
      </c>
      <c r="J178" s="43">
        <v>34</v>
      </c>
      <c r="K178" s="44">
        <v>15</v>
      </c>
      <c r="L178" s="43">
        <v>6.5</v>
      </c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855</v>
      </c>
      <c r="L179" s="43">
        <v>2.5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</v>
      </c>
      <c r="H180" s="43">
        <v>0</v>
      </c>
      <c r="I180" s="43">
        <v>14</v>
      </c>
      <c r="J180" s="43">
        <v>71</v>
      </c>
      <c r="K180" s="44">
        <v>867</v>
      </c>
      <c r="L180" s="43">
        <v>2.5</v>
      </c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>
        <v>885</v>
      </c>
      <c r="L181" s="43">
        <v>15.93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11</v>
      </c>
      <c r="H184" s="19">
        <f t="shared" si="86"/>
        <v>15</v>
      </c>
      <c r="I184" s="19">
        <f t="shared" si="86"/>
        <v>77</v>
      </c>
      <c r="J184" s="19">
        <f t="shared" si="86"/>
        <v>497</v>
      </c>
      <c r="K184" s="25"/>
      <c r="L184" s="19">
        <f t="shared" ref="L184" si="87">SUM(L177:L183)</f>
        <v>68.539999999999992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48" t="s">
        <v>4</v>
      </c>
      <c r="D195" s="49"/>
      <c r="E195" s="31"/>
      <c r="F195" s="32">
        <f>F184+F194</f>
        <v>540</v>
      </c>
      <c r="G195" s="32">
        <f t="shared" ref="G195" si="90">G184+G194</f>
        <v>11</v>
      </c>
      <c r="H195" s="32">
        <f t="shared" ref="H195" si="91">H184+H194</f>
        <v>15</v>
      </c>
      <c r="I195" s="32">
        <f t="shared" ref="I195" si="92">I184+I194</f>
        <v>77</v>
      </c>
      <c r="J195" s="32">
        <f t="shared" ref="J195:L195" si="93">J184+J194</f>
        <v>497</v>
      </c>
      <c r="K195" s="32"/>
      <c r="L195" s="32">
        <f t="shared" si="93"/>
        <v>68.539999999999992</v>
      </c>
    </row>
    <row r="196" spans="1:12" ht="13.5" thickBot="1" x14ac:dyDescent="0.25">
      <c r="A196" s="27"/>
      <c r="B196" s="28"/>
      <c r="C196" s="50" t="s">
        <v>5</v>
      </c>
      <c r="D196" s="50"/>
      <c r="E196" s="50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</v>
      </c>
      <c r="H196" s="34">
        <f t="shared" si="94"/>
        <v>19.2</v>
      </c>
      <c r="I196" s="34">
        <f t="shared" si="94"/>
        <v>82</v>
      </c>
      <c r="J196" s="34">
        <f t="shared" si="94"/>
        <v>559.79999999999995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68.539999999999978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 Ушакова</cp:lastModifiedBy>
  <dcterms:created xsi:type="dcterms:W3CDTF">2022-05-16T14:23:56Z</dcterms:created>
  <dcterms:modified xsi:type="dcterms:W3CDTF">2024-03-26T10:40:57Z</dcterms:modified>
</cp:coreProperties>
</file>